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evölkerung_und_Gebiet\Bevölkerungsstand_ab2009_mtl.xls\Tabellen für Intranet\"/>
    </mc:Choice>
  </mc:AlternateContent>
  <bookViews>
    <workbookView xWindow="120" yWindow="90" windowWidth="28680" windowHeight="13605"/>
  </bookViews>
  <sheets>
    <sheet name="122023" sheetId="34" r:id="rId1"/>
  </sheets>
  <calcPr calcId="162913"/>
</workbook>
</file>

<file path=xl/calcChain.xml><?xml version="1.0" encoding="utf-8"?>
<calcChain xmlns="http://schemas.openxmlformats.org/spreadsheetml/2006/main">
  <c r="C50" i="34" l="1"/>
  <c r="C49" i="34"/>
  <c r="C48" i="34"/>
  <c r="C47" i="34"/>
  <c r="C44" i="34"/>
  <c r="C20" i="34"/>
  <c r="C45" i="34" l="1"/>
  <c r="C53" i="34" s="1"/>
</calcChain>
</file>

<file path=xl/sharedStrings.xml><?xml version="1.0" encoding="utf-8"?>
<sst xmlns="http://schemas.openxmlformats.org/spreadsheetml/2006/main" count="44" uniqueCount="44">
  <si>
    <t>- Fortschreibung des Bevölkerungsstandes auf Basis des Zensus 2011</t>
  </si>
  <si>
    <t>Kreisfreie Städte/Kreise</t>
  </si>
  <si>
    <t>Bevölkerung</t>
  </si>
  <si>
    <t>Bielefeld</t>
  </si>
  <si>
    <t>Bochum</t>
  </si>
  <si>
    <t>Bottrop</t>
  </si>
  <si>
    <t>Dortmund</t>
  </si>
  <si>
    <t>Gelsenkirchen</t>
  </si>
  <si>
    <t>Hagen</t>
  </si>
  <si>
    <t>Hamm</t>
  </si>
  <si>
    <t>Herne</t>
  </si>
  <si>
    <t>Münster</t>
  </si>
  <si>
    <t>Kreisfreie Städte insg.</t>
  </si>
  <si>
    <t>Borken</t>
  </si>
  <si>
    <t>Coesfeld</t>
  </si>
  <si>
    <t>Ennepe-Ruhr-Kreis</t>
  </si>
  <si>
    <t>Gütersloh</t>
  </si>
  <si>
    <t>Herford</t>
  </si>
  <si>
    <t>Hochsauerlandkreis</t>
  </si>
  <si>
    <t>Höxter</t>
  </si>
  <si>
    <t>Lippe</t>
  </si>
  <si>
    <t>Märkischer Kreis</t>
  </si>
  <si>
    <t>Minden-Lübbecke</t>
  </si>
  <si>
    <t>Olpe</t>
  </si>
  <si>
    <t>Paderborn</t>
  </si>
  <si>
    <t>Recklinghausen</t>
  </si>
  <si>
    <t>Siegen-Wittgenstein</t>
  </si>
  <si>
    <t>Soest</t>
  </si>
  <si>
    <t>Steinfurt</t>
  </si>
  <si>
    <t>Unna</t>
  </si>
  <si>
    <t>Warendorf</t>
  </si>
  <si>
    <t>Kreise insgesamt</t>
  </si>
  <si>
    <t>Westfalen-Lippe</t>
  </si>
  <si>
    <t>nachrichtlich:</t>
  </si>
  <si>
    <t>Münsterland</t>
  </si>
  <si>
    <t>Ostwestfalen-Lippe</t>
  </si>
  <si>
    <t>Südwestfalen</t>
  </si>
  <si>
    <t>Westfälisches Ruhrgebiet</t>
  </si>
  <si>
    <t>Rheinland</t>
  </si>
  <si>
    <t>Nordrhein-Westfalen</t>
  </si>
  <si>
    <t xml:space="preserve">Quelle: IT.NRW - Fortschreibung des Bevölkerungsstandes auf Basis des Zensus 2011; </t>
  </si>
  <si>
    <t xml:space="preserve">             LWL-Statistik eigene Berechnungen</t>
  </si>
  <si>
    <t>LWL-Statistik</t>
  </si>
  <si>
    <t>Bevölkerung in Westfalen-Lippe am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</si>
</sst>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#,##0\ \ "/>
    <numFmt numFmtId="166" formatCode="d/m/yyyy"/>
    <numFmt numFmtId="168" formatCode="0.0"/>
  </numFmts>
  <fonts count="9">
    <font>
      <sz val="11"/>
      <color theme="1"/>
      <name val="Arial"/>
      <family val="2"/>
    </font>
    <font>
      <sz val="12"/>
      <name val="Arial MT"/>
    </font>
    <font>
      <b/>
      <sz val="12"/>
      <color theme="1"/>
      <name val="Segoe UI"/>
      <family val="2"/>
    </font>
    <font>
      <sz val="12"/>
      <name val="Segoe UI"/>
      <family val="2"/>
    </font>
    <font>
      <b/>
      <sz val="12"/>
      <name val="Segoe UI"/>
      <family val="2"/>
    </font>
    <font>
      <i/>
      <sz val="12"/>
      <name val="Segoe UI"/>
      <family val="2"/>
    </font>
    <font>
      <sz val="10"/>
      <color theme="1"/>
      <name val="Segoe UI"/>
      <family val="2"/>
    </font>
    <font>
      <sz val="10"/>
      <name val="Segoe UI"/>
      <family val="2"/>
    </font>
    <font>
      <sz val="12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65" fontId="0" fillId="0" borderId="0" xfId="0" applyNumberFormat="1"/>
    <xf numFmtId="0" fontId="2" fillId="0" borderId="0" xfId="0" applyFont="1"/>
    <xf numFmtId="165" fontId="3" fillId="0" borderId="0" xfId="1" applyNumberFormat="1" applyFont="1"/>
    <xf numFmtId="165" fontId="3" fillId="0" borderId="1" xfId="1" applyNumberFormat="1" applyFont="1" applyBorder="1" applyAlignment="1">
      <alignment horizontal="left" vertical="center" indent="1"/>
    </xf>
    <xf numFmtId="165" fontId="3" fillId="0" borderId="9" xfId="1" applyNumberFormat="1" applyFont="1" applyBorder="1" applyAlignment="1">
      <alignment horizontal="center" vertical="center"/>
    </xf>
    <xf numFmtId="166" fontId="3" fillId="0" borderId="2" xfId="1" applyNumberFormat="1" applyFont="1" applyBorder="1" applyAlignment="1">
      <alignment horizontal="center" vertical="center" wrapText="1"/>
    </xf>
    <xf numFmtId="165" fontId="3" fillId="0" borderId="3" xfId="1" applyNumberFormat="1" applyFont="1" applyBorder="1"/>
    <xf numFmtId="165" fontId="3" fillId="0" borderId="4" xfId="1" applyNumberFormat="1" applyFont="1" applyBorder="1" applyAlignment="1">
      <alignment horizontal="center"/>
    </xf>
    <xf numFmtId="14" fontId="3" fillId="0" borderId="5" xfId="1" applyNumberFormat="1" applyFont="1" applyBorder="1" applyAlignment="1">
      <alignment horizontal="center"/>
    </xf>
    <xf numFmtId="0" fontId="6" fillId="0" borderId="0" xfId="0" applyFont="1"/>
    <xf numFmtId="165" fontId="7" fillId="0" borderId="0" xfId="1" applyNumberFormat="1" applyFont="1"/>
    <xf numFmtId="0" fontId="8" fillId="0" borderId="0" xfId="0" applyFont="1"/>
    <xf numFmtId="165" fontId="3" fillId="0" borderId="3" xfId="1" applyNumberFormat="1" applyFont="1" applyFill="1" applyBorder="1" applyAlignment="1">
      <alignment horizontal="left" indent="2"/>
    </xf>
    <xf numFmtId="165" fontId="3" fillId="0" borderId="4" xfId="1" applyNumberFormat="1" applyFont="1" applyFill="1" applyBorder="1"/>
    <xf numFmtId="165" fontId="3" fillId="0" borderId="6" xfId="1" applyNumberFormat="1" applyFont="1" applyFill="1" applyBorder="1"/>
    <xf numFmtId="165" fontId="3" fillId="0" borderId="3" xfId="1" applyNumberFormat="1" applyFon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left" vertical="center" indent="1"/>
    </xf>
    <xf numFmtId="165" fontId="3" fillId="0" borderId="9" xfId="1" applyNumberFormat="1" applyFont="1" applyFill="1" applyBorder="1" applyAlignment="1">
      <alignment vertical="center"/>
    </xf>
    <xf numFmtId="165" fontId="3" fillId="0" borderId="2" xfId="1" applyNumberFormat="1" applyFont="1" applyFill="1" applyBorder="1"/>
    <xf numFmtId="165" fontId="3" fillId="0" borderId="3" xfId="1" applyNumberFormat="1" applyFont="1" applyFill="1" applyBorder="1"/>
    <xf numFmtId="165" fontId="3" fillId="0" borderId="7" xfId="1" applyNumberFormat="1" applyFont="1" applyFill="1" applyBorder="1" applyAlignment="1">
      <alignment horizontal="left" indent="2"/>
    </xf>
    <xf numFmtId="165" fontId="3" fillId="0" borderId="8" xfId="1" applyNumberFormat="1" applyFont="1" applyFill="1" applyBorder="1"/>
    <xf numFmtId="165" fontId="3" fillId="0" borderId="1" xfId="1" applyNumberFormat="1" applyFont="1" applyFill="1" applyBorder="1" applyAlignment="1">
      <alignment horizontal="left" vertical="center" indent="2"/>
    </xf>
    <xf numFmtId="165" fontId="4" fillId="0" borderId="1" xfId="1" applyNumberFormat="1" applyFont="1" applyFill="1" applyBorder="1" applyAlignment="1">
      <alignment horizontal="left" vertical="center" indent="2"/>
    </xf>
    <xf numFmtId="165" fontId="4" fillId="0" borderId="9" xfId="1" applyNumberFormat="1" applyFont="1" applyFill="1" applyBorder="1" applyAlignment="1">
      <alignment vertical="center"/>
    </xf>
    <xf numFmtId="165" fontId="5" fillId="0" borderId="10" xfId="1" applyNumberFormat="1" applyFont="1" applyFill="1" applyBorder="1" applyAlignment="1">
      <alignment horizontal="left" indent="1"/>
    </xf>
    <xf numFmtId="165" fontId="3" fillId="0" borderId="11" xfId="1" applyNumberFormat="1" applyFont="1" applyFill="1" applyBorder="1" applyAlignment="1">
      <alignment vertical="center"/>
    </xf>
    <xf numFmtId="165" fontId="5" fillId="0" borderId="3" xfId="1" applyNumberFormat="1" applyFont="1" applyFill="1" applyBorder="1" applyAlignment="1">
      <alignment horizontal="left" indent="1"/>
    </xf>
    <xf numFmtId="165" fontId="3" fillId="0" borderId="4" xfId="1" applyNumberFormat="1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horizontal="left" vertical="center" indent="2"/>
    </xf>
    <xf numFmtId="165" fontId="3" fillId="0" borderId="7" xfId="1" applyNumberFormat="1" applyFont="1" applyFill="1" applyBorder="1" applyAlignment="1">
      <alignment horizontal="left" vertical="center" indent="2"/>
    </xf>
    <xf numFmtId="165" fontId="3" fillId="0" borderId="8" xfId="1" applyNumberFormat="1" applyFont="1" applyFill="1" applyBorder="1" applyAlignment="1">
      <alignment vertical="center"/>
    </xf>
    <xf numFmtId="165" fontId="3" fillId="0" borderId="12" xfId="1" applyNumberFormat="1" applyFont="1" applyFill="1" applyBorder="1"/>
    <xf numFmtId="168" fontId="0" fillId="0" borderId="0" xfId="0" applyNumberFormat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zoomScale="80" zoomScaleNormal="80" workbookViewId="0">
      <selection activeCell="F23" sqref="F23"/>
    </sheetView>
  </sheetViews>
  <sheetFormatPr baseColWidth="10" defaultRowHeight="14.25"/>
  <cols>
    <col min="1" max="1" width="19" customWidth="1"/>
    <col min="2" max="2" width="23.375" customWidth="1"/>
    <col min="3" max="3" width="19.5" customWidth="1"/>
    <col min="4" max="4" width="11" customWidth="1"/>
    <col min="6" max="6" width="24.75" bestFit="1" customWidth="1"/>
    <col min="11" max="11" width="27" bestFit="1" customWidth="1"/>
  </cols>
  <sheetData>
    <row r="1" spans="1:10" ht="17.25">
      <c r="A1" s="12" t="s">
        <v>42</v>
      </c>
      <c r="B1" s="12"/>
      <c r="C1" s="12"/>
    </row>
    <row r="2" spans="1:10" ht="17.25">
      <c r="A2" s="12"/>
      <c r="B2" s="12"/>
      <c r="C2" s="12"/>
    </row>
    <row r="3" spans="1:10" ht="17.25">
      <c r="A3" s="12"/>
      <c r="B3" s="12"/>
      <c r="C3" s="12"/>
    </row>
    <row r="4" spans="1:10" ht="17.25">
      <c r="A4" s="2" t="s">
        <v>43</v>
      </c>
      <c r="B4" s="2"/>
      <c r="C4" s="2"/>
    </row>
    <row r="5" spans="1:10" ht="17.25">
      <c r="A5" s="3" t="s">
        <v>0</v>
      </c>
      <c r="B5" s="3"/>
      <c r="C5" s="3"/>
    </row>
    <row r="6" spans="1:10" ht="17.25">
      <c r="A6" s="3"/>
      <c r="B6" s="3"/>
      <c r="C6" s="3"/>
    </row>
    <row r="7" spans="1:10" ht="17.25">
      <c r="A7" s="4" t="s">
        <v>1</v>
      </c>
      <c r="B7" s="5"/>
      <c r="C7" s="6" t="s">
        <v>2</v>
      </c>
    </row>
    <row r="8" spans="1:10" ht="17.25">
      <c r="A8" s="7"/>
      <c r="B8" s="8"/>
      <c r="C8" s="9"/>
    </row>
    <row r="9" spans="1:10" ht="17.25">
      <c r="A9" s="13" t="s">
        <v>3</v>
      </c>
      <c r="B9" s="14"/>
      <c r="C9" s="15">
        <v>338410</v>
      </c>
      <c r="E9" s="1"/>
      <c r="I9" s="1"/>
      <c r="J9" s="34"/>
    </row>
    <row r="10" spans="1:10" ht="17.25">
      <c r="A10" s="13" t="s">
        <v>4</v>
      </c>
      <c r="B10" s="14"/>
      <c r="C10" s="15">
        <v>366385</v>
      </c>
      <c r="E10" s="1"/>
      <c r="I10" s="1"/>
      <c r="J10" s="34"/>
    </row>
    <row r="11" spans="1:10" ht="17.25">
      <c r="A11" s="13" t="s">
        <v>5</v>
      </c>
      <c r="B11" s="14"/>
      <c r="C11" s="15">
        <v>118705</v>
      </c>
      <c r="E11" s="1"/>
      <c r="I11" s="1"/>
      <c r="J11" s="34"/>
    </row>
    <row r="12" spans="1:10" ht="17.25">
      <c r="A12" s="13" t="s">
        <v>6</v>
      </c>
      <c r="B12" s="14"/>
      <c r="C12" s="15">
        <v>595471</v>
      </c>
      <c r="E12" s="1"/>
      <c r="I12" s="1"/>
      <c r="J12" s="34"/>
    </row>
    <row r="13" spans="1:10" ht="17.25">
      <c r="A13" s="13" t="s">
        <v>7</v>
      </c>
      <c r="B13" s="14"/>
      <c r="C13" s="15">
        <v>265885</v>
      </c>
      <c r="E13" s="1"/>
      <c r="I13" s="1"/>
      <c r="J13" s="34"/>
    </row>
    <row r="14" spans="1:10" ht="17.25">
      <c r="A14" s="13"/>
      <c r="B14" s="14"/>
      <c r="C14" s="15"/>
      <c r="E14" s="1"/>
      <c r="I14" s="1"/>
      <c r="J14" s="34"/>
    </row>
    <row r="15" spans="1:10" ht="17.25">
      <c r="A15" s="13" t="s">
        <v>8</v>
      </c>
      <c r="B15" s="14"/>
      <c r="C15" s="15">
        <v>190490</v>
      </c>
      <c r="E15" s="1"/>
      <c r="I15" s="1"/>
      <c r="J15" s="34"/>
    </row>
    <row r="16" spans="1:10" ht="17.25">
      <c r="A16" s="13" t="s">
        <v>9</v>
      </c>
      <c r="B16" s="14"/>
      <c r="C16" s="15">
        <v>180761</v>
      </c>
      <c r="E16" s="1"/>
      <c r="I16" s="1"/>
      <c r="J16" s="34"/>
    </row>
    <row r="17" spans="1:10" ht="17.25">
      <c r="A17" s="13" t="s">
        <v>10</v>
      </c>
      <c r="B17" s="14"/>
      <c r="C17" s="15">
        <v>157896</v>
      </c>
      <c r="E17" s="1"/>
      <c r="I17" s="1"/>
      <c r="J17" s="34"/>
    </row>
    <row r="18" spans="1:10" ht="17.25">
      <c r="A18" s="13" t="s">
        <v>11</v>
      </c>
      <c r="B18" s="14"/>
      <c r="C18" s="15">
        <v>322904</v>
      </c>
      <c r="E18" s="1"/>
      <c r="I18" s="1"/>
      <c r="J18" s="34"/>
    </row>
    <row r="19" spans="1:10" ht="17.25">
      <c r="A19" s="16"/>
      <c r="B19" s="14"/>
      <c r="C19" s="15"/>
      <c r="E19" s="1"/>
      <c r="I19" s="1"/>
      <c r="J19" s="34"/>
    </row>
    <row r="20" spans="1:10" ht="17.25">
      <c r="A20" s="17" t="s">
        <v>12</v>
      </c>
      <c r="B20" s="18"/>
      <c r="C20" s="19">
        <f>SUM(C9:C18)</f>
        <v>2536907</v>
      </c>
      <c r="E20" s="1"/>
      <c r="I20" s="1"/>
      <c r="J20" s="34"/>
    </row>
    <row r="21" spans="1:10" ht="17.25">
      <c r="A21" s="20"/>
      <c r="B21" s="14"/>
      <c r="C21" s="15"/>
      <c r="E21" s="1"/>
      <c r="I21" s="1"/>
      <c r="J21" s="34"/>
    </row>
    <row r="22" spans="1:10" ht="17.25">
      <c r="A22" s="13" t="s">
        <v>13</v>
      </c>
      <c r="B22" s="14"/>
      <c r="C22" s="15">
        <v>381627</v>
      </c>
      <c r="E22" s="1"/>
      <c r="I22" s="1"/>
      <c r="J22" s="34"/>
    </row>
    <row r="23" spans="1:10" ht="17.25">
      <c r="A23" s="13" t="s">
        <v>14</v>
      </c>
      <c r="B23" s="14"/>
      <c r="C23" s="15">
        <v>226160</v>
      </c>
      <c r="E23" s="1"/>
      <c r="I23" s="1"/>
      <c r="J23" s="34"/>
    </row>
    <row r="24" spans="1:10" ht="17.25">
      <c r="A24" s="13" t="s">
        <v>15</v>
      </c>
      <c r="B24" s="14"/>
      <c r="C24" s="15">
        <v>324946</v>
      </c>
      <c r="E24" s="1"/>
      <c r="I24" s="1"/>
      <c r="J24" s="34"/>
    </row>
    <row r="25" spans="1:10" ht="17.25">
      <c r="A25" s="13" t="s">
        <v>16</v>
      </c>
      <c r="B25" s="14"/>
      <c r="C25" s="15">
        <v>372938</v>
      </c>
      <c r="E25" s="1"/>
      <c r="I25" s="1"/>
      <c r="J25" s="34"/>
    </row>
    <row r="26" spans="1:10" ht="17.25">
      <c r="A26" s="13" t="s">
        <v>17</v>
      </c>
      <c r="B26" s="14"/>
      <c r="C26" s="15">
        <v>253136</v>
      </c>
      <c r="E26" s="1"/>
      <c r="I26" s="1"/>
      <c r="J26" s="34"/>
    </row>
    <row r="27" spans="1:10" ht="17.25">
      <c r="A27" s="13"/>
      <c r="B27" s="14"/>
      <c r="C27" s="15"/>
      <c r="E27" s="1"/>
      <c r="I27" s="1"/>
      <c r="J27" s="34"/>
    </row>
    <row r="28" spans="1:10" ht="17.25">
      <c r="A28" s="13" t="s">
        <v>18</v>
      </c>
      <c r="B28" s="14"/>
      <c r="C28" s="15">
        <v>261774</v>
      </c>
      <c r="E28" s="1"/>
      <c r="I28" s="1"/>
      <c r="J28" s="34"/>
    </row>
    <row r="29" spans="1:10" ht="17.25">
      <c r="A29" s="13" t="s">
        <v>19</v>
      </c>
      <c r="B29" s="14"/>
      <c r="C29" s="15">
        <v>141883</v>
      </c>
      <c r="E29" s="1"/>
      <c r="I29" s="1"/>
      <c r="J29" s="34"/>
    </row>
    <row r="30" spans="1:10" ht="17.25">
      <c r="A30" s="13" t="s">
        <v>20</v>
      </c>
      <c r="B30" s="14"/>
      <c r="C30" s="15">
        <v>349781</v>
      </c>
      <c r="E30" s="1"/>
      <c r="I30" s="1"/>
      <c r="J30" s="34"/>
    </row>
    <row r="31" spans="1:10" ht="17.25">
      <c r="A31" s="13" t="s">
        <v>21</v>
      </c>
      <c r="B31" s="14"/>
      <c r="C31" s="15">
        <v>408579</v>
      </c>
      <c r="E31" s="1"/>
      <c r="I31" s="1"/>
      <c r="J31" s="34"/>
    </row>
    <row r="32" spans="1:10" ht="17.25">
      <c r="A32" s="13" t="s">
        <v>22</v>
      </c>
      <c r="B32" s="14"/>
      <c r="C32" s="15">
        <v>316196</v>
      </c>
      <c r="E32" s="1"/>
      <c r="I32" s="1"/>
      <c r="J32" s="34"/>
    </row>
    <row r="33" spans="1:10" ht="17.25">
      <c r="A33" s="13"/>
      <c r="B33" s="14"/>
      <c r="C33" s="15"/>
      <c r="E33" s="1"/>
      <c r="I33" s="1"/>
      <c r="J33" s="34"/>
    </row>
    <row r="34" spans="1:10" ht="17.25">
      <c r="A34" s="13" t="s">
        <v>23</v>
      </c>
      <c r="B34" s="14"/>
      <c r="C34" s="15">
        <v>134332</v>
      </c>
      <c r="E34" s="1"/>
      <c r="I34" s="1"/>
      <c r="J34" s="34"/>
    </row>
    <row r="35" spans="1:10" ht="17.25">
      <c r="A35" s="13" t="s">
        <v>24</v>
      </c>
      <c r="B35" s="14"/>
      <c r="C35" s="15">
        <v>315400</v>
      </c>
      <c r="E35" s="1"/>
      <c r="I35" s="1"/>
      <c r="J35" s="34"/>
    </row>
    <row r="36" spans="1:10" ht="17.25">
      <c r="A36" s="13" t="s">
        <v>25</v>
      </c>
      <c r="B36" s="14"/>
      <c r="C36" s="15">
        <v>620646</v>
      </c>
      <c r="E36" s="1"/>
      <c r="I36" s="1"/>
      <c r="J36" s="34"/>
    </row>
    <row r="37" spans="1:10" ht="17.25">
      <c r="A37" s="13" t="s">
        <v>26</v>
      </c>
      <c r="B37" s="14"/>
      <c r="C37" s="15">
        <v>276625</v>
      </c>
      <c r="E37" s="1"/>
    </row>
    <row r="38" spans="1:10" ht="17.25">
      <c r="A38" s="13" t="s">
        <v>27</v>
      </c>
      <c r="B38" s="14"/>
      <c r="C38" s="15">
        <v>306674</v>
      </c>
      <c r="E38" s="1"/>
    </row>
    <row r="39" spans="1:10" ht="17.25">
      <c r="A39" s="13"/>
      <c r="B39" s="14"/>
      <c r="C39" s="15"/>
      <c r="E39" s="1"/>
    </row>
    <row r="40" spans="1:10" ht="17.25">
      <c r="A40" s="13" t="s">
        <v>28</v>
      </c>
      <c r="B40" s="14"/>
      <c r="C40" s="15">
        <v>459195</v>
      </c>
      <c r="E40" s="1"/>
      <c r="I40" s="1"/>
      <c r="J40" s="34"/>
    </row>
    <row r="41" spans="1:10" ht="17.25">
      <c r="A41" s="13" t="s">
        <v>29</v>
      </c>
      <c r="B41" s="14"/>
      <c r="C41" s="15">
        <v>399447</v>
      </c>
      <c r="E41" s="1"/>
      <c r="I41" s="1"/>
      <c r="J41" s="34"/>
    </row>
    <row r="42" spans="1:10" ht="17.25">
      <c r="A42" s="13" t="s">
        <v>30</v>
      </c>
      <c r="B42" s="14"/>
      <c r="C42" s="15">
        <v>283295</v>
      </c>
      <c r="E42" s="1"/>
      <c r="I42" s="1"/>
      <c r="J42" s="34"/>
    </row>
    <row r="43" spans="1:10" ht="17.25">
      <c r="A43" s="21"/>
      <c r="B43" s="22"/>
      <c r="C43" s="15"/>
    </row>
    <row r="44" spans="1:10" ht="17.25">
      <c r="A44" s="23" t="s">
        <v>31</v>
      </c>
      <c r="B44" s="18"/>
      <c r="C44" s="19">
        <f>SUM(C22:C42)</f>
        <v>5832634</v>
      </c>
    </row>
    <row r="45" spans="1:10" ht="17.25">
      <c r="A45" s="24" t="s">
        <v>32</v>
      </c>
      <c r="B45" s="25"/>
      <c r="C45" s="19">
        <f>C44+C20</f>
        <v>8369541</v>
      </c>
    </row>
    <row r="46" spans="1:10" ht="17.25">
      <c r="A46" s="26" t="s">
        <v>33</v>
      </c>
      <c r="B46" s="27"/>
      <c r="C46" s="15"/>
    </row>
    <row r="47" spans="1:10" ht="17.25">
      <c r="A47" s="28" t="s">
        <v>34</v>
      </c>
      <c r="B47" s="29"/>
      <c r="C47" s="15">
        <f>C18+C22+C23+C40+C42</f>
        <v>1673181</v>
      </c>
    </row>
    <row r="48" spans="1:10" ht="17.25">
      <c r="A48" s="28" t="s">
        <v>35</v>
      </c>
      <c r="B48" s="29"/>
      <c r="C48" s="15">
        <f>C9+C25+C26+C29+C30+C32+C35</f>
        <v>2087744</v>
      </c>
    </row>
    <row r="49" spans="1:3" ht="17.25">
      <c r="A49" s="28" t="s">
        <v>36</v>
      </c>
      <c r="B49" s="29"/>
      <c r="C49" s="15">
        <f>C28+C31+C34+C37+C38</f>
        <v>1387984</v>
      </c>
    </row>
    <row r="50" spans="1:3" ht="17.25">
      <c r="A50" s="28" t="s">
        <v>37</v>
      </c>
      <c r="B50" s="29"/>
      <c r="C50" s="15">
        <f>C10+C11+C12+C24+C13+C15+C16+C17+C36+C41</f>
        <v>3220632</v>
      </c>
    </row>
    <row r="51" spans="1:3" ht="17.25">
      <c r="A51" s="28"/>
      <c r="B51" s="29"/>
      <c r="C51" s="15"/>
    </row>
    <row r="52" spans="1:3" ht="17.25">
      <c r="A52" s="30" t="s">
        <v>38</v>
      </c>
      <c r="B52" s="29"/>
      <c r="C52" s="15">
        <v>9820881</v>
      </c>
    </row>
    <row r="53" spans="1:3" ht="17.25">
      <c r="A53" s="31" t="s">
        <v>39</v>
      </c>
      <c r="B53" s="32"/>
      <c r="C53" s="33">
        <f>C45+C52</f>
        <v>18190422</v>
      </c>
    </row>
    <row r="54" spans="1:3" ht="17.25">
      <c r="A54" s="3"/>
      <c r="B54" s="3"/>
      <c r="C54" s="3"/>
    </row>
    <row r="55" spans="1:3" ht="17.25">
      <c r="A55" s="11" t="s">
        <v>40</v>
      </c>
      <c r="B55" s="3"/>
      <c r="C55" s="3"/>
    </row>
    <row r="56" spans="1:3" ht="17.25">
      <c r="A56" s="10" t="s">
        <v>41</v>
      </c>
      <c r="B56" s="12"/>
      <c r="C56" s="12"/>
    </row>
  </sheetData>
  <pageMargins left="0.7" right="0.7" top="0.78740157499999996" bottom="0.78740157499999996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122023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Beate Dörner</dc:creator>
  <cp:lastModifiedBy>p002st01</cp:lastModifiedBy>
  <cp:lastPrinted>2020-10-21T09:01:23Z</cp:lastPrinted>
  <dcterms:created xsi:type="dcterms:W3CDTF">2015-11-16T07:23:44Z</dcterms:created>
  <dcterms:modified xsi:type="dcterms:W3CDTF">2024-07-02T06:12:25Z</dcterms:modified>
</cp:coreProperties>
</file>